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25" windowHeight="11625"/>
  </bookViews>
  <sheets>
    <sheet name="Monthly Market Data" sheetId="2" r:id="rId1"/>
    <sheet name="Sheet1" sheetId="3" r:id="rId2"/>
  </sheets>
  <externalReferences>
    <externalReference r:id="rId3"/>
    <externalReference r:id="rId4"/>
    <externalReference r:id="rId5"/>
    <externalReference r:id="rId6"/>
  </externalReferences>
  <definedNames>
    <definedName name="beginning_of_month">'[1]Action plan'!$B$10</definedName>
    <definedName name="beginning_of_year">'[1]Action plan'!$B$9</definedName>
    <definedName name="DBR_90Day">#REF!</definedName>
    <definedName name="DBR_90DAY2">#REF!</definedName>
    <definedName name="DBR_90DAY3">#REF!</definedName>
    <definedName name="DBR_90DAY4">#REF!</definedName>
    <definedName name="DBR_90DAY5">#REF!</definedName>
    <definedName name="DBR_90DAY6">#REF!</definedName>
    <definedName name="df">'[2]Action plan'!$B$12</definedName>
    <definedName name="end_of_month">'[1]Action plan'!$B$11</definedName>
    <definedName name="EURSGD">[3]Cockpit!$C$33</definedName>
    <definedName name="EURUSD">[3]Cockpit!$C$32</definedName>
    <definedName name="ExactAddinConnection" hidden="1">"002"</definedName>
    <definedName name="ExactAddinConnection.001" hidden="1">"nlexact;001;mfenne;1"</definedName>
    <definedName name="ExactAddinConnection.002" hidden="1">"nl-app-04;002;mfenne;1"</definedName>
    <definedName name="ExactAddinConnection.003" hidden="1">"nl-app-04;003;mfenne;1"</definedName>
    <definedName name="ExactAddinConnection.008" hidden="1">"nl-app-04;008;gkhemai;1"</definedName>
    <definedName name="ExactAddinConnection.013" hidden="1">"nlexact;013;mfenne;1"</definedName>
    <definedName name="ExactAddinConnection.998" hidden="1">"wong109178-1;998;chey109859;1"</definedName>
    <definedName name="ExactAddinReports" hidden="1">24</definedName>
    <definedName name="FutureStartSwap">[3]!Table_Query_from_risk_vt7[[#Headers],[Description]]</definedName>
    <definedName name="FutureStartTable">[3]!Table_Query_from_risk_vt7[[#Headers],[clearer]]</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40435.7214930556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39544.4409143518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IQB_BOOKMARK_COUNT" hidden="1">3</definedName>
    <definedName name="No_of_Months">'[1]Action plan'!$B$12</definedName>
    <definedName name="PnL_Daily">'[1]Overview per desk'!#REF!</definedName>
    <definedName name="ProjectName">{"Client Name or Project Name"}</definedName>
    <definedName name="qry90Day">[4]!DB_Query_Rolling90[#Data]</definedName>
    <definedName name="Query_90DAY">#REF!</definedName>
    <definedName name="query_90day2">#REF!</definedName>
    <definedName name="query_90day3">#REF!</definedName>
    <definedName name="RegCapDB">[3]!Table_Query_from_midoffice_global[Last_Update]</definedName>
    <definedName name="Report1.Range">#REF!</definedName>
    <definedName name="Report12.Range">#REF!</definedName>
    <definedName name="Report3.Range">#REF!</definedName>
    <definedName name="Report5.Range">#REF!</definedName>
    <definedName name="Report6.Range">#REF!</definedName>
    <definedName name="Report7.Range">#REF!</definedName>
    <definedName name="Report8.Range">#REF!</definedName>
    <definedName name="ReportDate">[3]Cockpit!$C$29</definedName>
    <definedName name="ReportDateFromat">[3]Cockpit!$D$29</definedName>
    <definedName name="ReportDateMin1">[3]Cockpit!$D$30</definedName>
    <definedName name="StartDBtest">[3]!Table_Query_from_risk_dev5[Processing_date]</definedName>
    <definedName name="TABLE_PNL">#REF!</definedName>
    <definedName name="YesterdayReportDate">[3]Cockpit!$C$30</definedName>
  </definedNames>
  <calcPr calcId="145621"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alcChain>
</file>

<file path=xl/sharedStrings.xml><?xml version="1.0" encoding="utf-8"?>
<sst xmlns="http://schemas.openxmlformats.org/spreadsheetml/2006/main" count="49" uniqueCount="37">
  <si>
    <t>Nov</t>
  </si>
  <si>
    <t>Oct</t>
  </si>
  <si>
    <t>Sep</t>
  </si>
  <si>
    <t>Aug</t>
  </si>
  <si>
    <t>July</t>
  </si>
  <si>
    <t>June</t>
  </si>
  <si>
    <t>May</t>
  </si>
  <si>
    <t>Apr</t>
  </si>
  <si>
    <t>Mar</t>
  </si>
  <si>
    <t>Feb</t>
  </si>
  <si>
    <t>Jan</t>
  </si>
  <si>
    <t>Dec</t>
  </si>
  <si>
    <t>Jul</t>
  </si>
  <si>
    <t>Jun</t>
  </si>
  <si>
    <t>On &amp; Off Exchange Value Traded - Global (€bn)</t>
  </si>
  <si>
    <t>On &amp; Off Exchange Value Traded - EMEA (€bn)</t>
  </si>
  <si>
    <t>On &amp; Off Exchange Value Traded - Americas (€bn)</t>
  </si>
  <si>
    <t>On &amp; Off Exchange Value Traded - APAC (€bn)</t>
  </si>
  <si>
    <t>Off Exchange reported Market Value Traded - EMEA (€bn)</t>
  </si>
  <si>
    <t>Off Exchange reported Market Value Traded - Americas (€bn)</t>
  </si>
  <si>
    <t>n/a</t>
  </si>
  <si>
    <t># of ETP listings - Global</t>
  </si>
  <si>
    <t># of ETP listings - EMEA</t>
  </si>
  <si>
    <t># of ETP listings - Americas</t>
  </si>
  <si>
    <t># of ETP listings - APAC</t>
  </si>
  <si>
    <t># of new ETP products - Global</t>
  </si>
  <si>
    <t># of new ETP products - EMEA</t>
  </si>
  <si>
    <t># of new ETP products - Americas</t>
  </si>
  <si>
    <t># of new ETP products - APAC</t>
  </si>
  <si>
    <t xml:space="preserve">Note: AuM estimates as included in Blackrock Global ETP Landscape </t>
  </si>
  <si>
    <t xml:space="preserve">Source: Blackrock Global ETP Landscape; Flow Traders analysis
</t>
  </si>
  <si>
    <t>Assets under Management - Global (€bn)</t>
  </si>
  <si>
    <t>Assets under Management - EMEA (€bn)</t>
  </si>
  <si>
    <t>Assets under Management - Americas (€bn)</t>
  </si>
  <si>
    <t>Assets under Management - APAC (€bn)</t>
  </si>
  <si>
    <t>December</t>
  </si>
  <si>
    <t>ETP Market Update December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</si>
</sst>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20"/>
      <color rgb="FFFF0000"/>
      <name val="Calibri"/>
      <family val="2"/>
      <scheme val="minor"/>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medium">
        <color rgb="FFFF0000"/>
      </bottom>
      <diagonal/>
    </border>
    <border>
      <left style="dashed">
        <color rgb="FFFF0000"/>
      </left>
      <right/>
      <top/>
      <bottom style="medium">
        <color rgb="FFFF0000"/>
      </bottom>
      <diagonal/>
    </border>
    <border>
      <left style="dashed">
        <color rgb="FFFF0000"/>
      </left>
      <right/>
      <top/>
      <bottom/>
      <diagonal/>
    </border>
    <border>
      <left/>
      <right style="dashed">
        <color rgb="FFFF0000"/>
      </right>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2" borderId="0" xfId="0" applyFont="1" applyFill="1"/>
    <xf numFmtId="0" fontId="3" fillId="2" borderId="0" xfId="0" applyFont="1" applyFill="1" applyAlignment="1">
      <alignment horizontal="centerContinuous"/>
    </xf>
    <xf numFmtId="0" fontId="3" fillId="2" borderId="1" xfId="0" applyFont="1" applyFill="1" applyBorder="1" applyAlignment="1">
      <alignment horizontal="right"/>
    </xf>
    <xf numFmtId="0" fontId="3" fillId="2" borderId="2" xfId="0" applyFont="1" applyFill="1" applyBorder="1" applyAlignment="1">
      <alignment horizontal="right"/>
    </xf>
    <xf numFmtId="164" fontId="3" fillId="2" borderId="0" xfId="1" applyNumberFormat="1" applyFont="1" applyFill="1" applyAlignment="1">
      <alignment horizontal="right"/>
    </xf>
    <xf numFmtId="164" fontId="3" fillId="2" borderId="3" xfId="1" applyNumberFormat="1" applyFont="1" applyFill="1" applyBorder="1" applyAlignment="1">
      <alignment horizontal="right"/>
    </xf>
    <xf numFmtId="164" fontId="2" fillId="2" borderId="0" xfId="1" applyNumberFormat="1" applyFont="1" applyFill="1" applyAlignment="1">
      <alignment horizontal="right"/>
    </xf>
    <xf numFmtId="164" fontId="2" fillId="2" borderId="3" xfId="1" applyNumberFormat="1" applyFont="1" applyFill="1" applyBorder="1" applyAlignment="1">
      <alignment horizontal="right"/>
    </xf>
    <xf numFmtId="0" fontId="2" fillId="2" borderId="3" xfId="0" applyFont="1" applyFill="1" applyBorder="1"/>
    <xf numFmtId="164" fontId="3" fillId="2" borderId="0" xfId="1" applyNumberFormat="1" applyFont="1" applyFill="1"/>
    <xf numFmtId="164" fontId="3" fillId="2" borderId="0" xfId="0" applyNumberFormat="1" applyFont="1" applyFill="1"/>
    <xf numFmtId="164" fontId="3" fillId="2" borderId="0" xfId="0" applyNumberFormat="1" applyFont="1" applyFill="1" applyAlignment="1">
      <alignment horizontal="right"/>
    </xf>
    <xf numFmtId="164" fontId="3" fillId="2" borderId="3" xfId="0" applyNumberFormat="1" applyFont="1" applyFill="1" applyBorder="1"/>
    <xf numFmtId="164" fontId="2" fillId="2" borderId="0" xfId="1" applyNumberFormat="1" applyFont="1" applyFill="1"/>
    <xf numFmtId="164" fontId="2" fillId="2" borderId="0" xfId="0" applyNumberFormat="1" applyFont="1" applyFill="1" applyAlignment="1">
      <alignment horizontal="right"/>
    </xf>
    <xf numFmtId="164" fontId="2" fillId="2" borderId="3" xfId="1" applyNumberFormat="1" applyFont="1" applyFill="1" applyBorder="1"/>
    <xf numFmtId="164" fontId="3" fillId="2" borderId="4" xfId="0" applyNumberFormat="1" applyFont="1" applyFill="1" applyBorder="1"/>
    <xf numFmtId="164" fontId="3" fillId="2" borderId="0" xfId="0" applyNumberFormat="1" applyFont="1" applyFill="1" applyBorder="1"/>
    <xf numFmtId="164" fontId="2" fillId="2" borderId="0" xfId="1" applyNumberFormat="1" applyFont="1" applyFill="1" applyBorder="1"/>
    <xf numFmtId="164" fontId="2" fillId="2" borderId="4" xfId="1" applyNumberFormat="1" applyFont="1" applyFill="1" applyBorder="1"/>
    <xf numFmtId="0" fontId="2" fillId="2" borderId="0" xfId="0" applyFont="1" applyFill="1" applyBorder="1"/>
    <xf numFmtId="164" fontId="3" fillId="2" borderId="4" xfId="1" applyNumberFormat="1" applyFont="1" applyFill="1" applyBorder="1"/>
    <xf numFmtId="164" fontId="2" fillId="2" borderId="0" xfId="0" applyNumberFormat="1" applyFont="1" applyFill="1"/>
    <xf numFmtId="0" fontId="4" fillId="2" borderId="0" xfId="0" applyFont="1" applyFill="1"/>
    <xf numFmtId="0" fontId="2" fillId="2" borderId="0" xfId="0" applyFont="1" applyFill="1" applyAlignment="1">
      <alignment horizontal="left"/>
    </xf>
    <xf numFmtId="0" fontId="5" fillId="2" borderId="0" xfId="0" applyFont="1" applyFill="1" applyAlignment="1">
      <alignment horizontal="left"/>
    </xf>
    <xf numFmtId="0" fontId="5" fillId="2" borderId="0" xfId="0" applyFont="1" applyFill="1" applyAlignment="1"/>
    <xf numFmtId="0" fontId="5" fillId="2" borderId="0" xfId="0" applyFont="1" applyFill="1" applyAlignment="1">
      <alignment horizontal="left" wrapText="1"/>
    </xf>
    <xf numFmtId="0" fontId="5" fillId="2" borderId="0" xfId="0" applyFont="1" applyFill="1" applyAlignment="1">
      <alignment wrapText="1"/>
    </xf>
    <xf numFmtId="3" fontId="3" fillId="2" borderId="0" xfId="0" applyNumberFormat="1" applyFont="1" applyFill="1"/>
    <xf numFmtId="3" fontId="2" fillId="2" borderId="0" xfId="0" applyNumberFormat="1" applyFont="1" applyFill="1"/>
    <xf numFmtId="0" fontId="3" fillId="2" borderId="0" xfId="0" applyFont="1" applyFill="1" applyAlignment="1">
      <alignment horizontal="right"/>
    </xf>
    <xf numFmtId="0" fontId="3" fillId="2" borderId="0" xfId="0"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0</xdr:rowOff>
    </xdr:from>
    <xdr:to>
      <xdr:col>21</xdr:col>
      <xdr:colOff>190500</xdr:colOff>
      <xdr:row>50</xdr:row>
      <xdr:rowOff>85725</xdr:rowOff>
    </xdr:to>
    <xdr:sp macro="" textlink="">
      <xdr:nvSpPr>
        <xdr:cNvPr id="2" name="TextBox 1"/>
        <xdr:cNvSpPr txBox="1"/>
      </xdr:nvSpPr>
      <xdr:spPr>
        <a:xfrm>
          <a:off x="609600" y="5486400"/>
          <a:ext cx="15039975" cy="300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DISCLAIMER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This publication is prepared by Flow Traders N.V. and is for information purposes only. It is not a recommendation to engage in investment activities and you must not rely on the content of this document when making any investment decisions. The information in this publication does not constitute legal, tax, or investment advice and is not to be regarded as investor marketing or marketing of any security or financial instrument, or as an offer to buy or sell, or as a solicitation of any offer to buy or sell, securities or financial instruments.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information and materials contained in this publication are provided ‘as is’ and Flow Traders N.V. or any of its affiliates (“Flow Traders”) do not warrant the accuracy, adequacy or completeness of the information and materials and expressly disclaim liability for any errors or omissions. This publication is not intended to be, and shall not constitute in any way a binding or legal agreement, or impose any legal obligation on Flow Traders. All intellectual property rights, including trademarks, are those of their respective owners. All rights reserved. All proprietary rights and interest in or connected with this publication shall vest in Flow Traders. No part of it may be redistributed or reproduced without the prior written permission of Flow Traders.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Flow Traders expressly disclaims any obligation or undertaking to update, review or revise any statements contained in this publication to reflect any change in events, conditions or circumstances on which such statements are based. Unless the source is otherwise stated, the market, economic and industry data in this </a:t>
          </a:r>
          <a:r>
            <a:rPr lang="en-GB" sz="1100">
              <a:solidFill>
                <a:schemeClr val="dk1"/>
              </a:solidFill>
              <a:effectLst/>
              <a:latin typeface="+mn-lt"/>
              <a:ea typeface="+mn-ea"/>
              <a:cs typeface="+mn-cs"/>
            </a:rPr>
            <a:t>publication </a:t>
          </a:r>
          <a:r>
            <a:rPr lang="en-US" sz="1100">
              <a:solidFill>
                <a:schemeClr val="dk1"/>
              </a:solidFill>
              <a:effectLst/>
              <a:latin typeface="+mn-lt"/>
              <a:ea typeface="+mn-ea"/>
              <a:cs typeface="+mn-cs"/>
            </a:rPr>
            <a:t>constitute the estimates of our management, using underlying data from independent third parties. We have obtained market data and certain industry forecasts used in this </a:t>
          </a:r>
          <a:r>
            <a:rPr lang="en-GB" sz="1100">
              <a:solidFill>
                <a:schemeClr val="dk1"/>
              </a:solidFill>
              <a:effectLst/>
              <a:latin typeface="+mn-lt"/>
              <a:ea typeface="+mn-ea"/>
              <a:cs typeface="+mn-cs"/>
            </a:rPr>
            <a:t>publication </a:t>
          </a:r>
          <a:r>
            <a:rPr lang="en-US" sz="1100">
              <a:solidFill>
                <a:schemeClr val="dk1"/>
              </a:solidFill>
              <a:effectLst/>
              <a:latin typeface="+mn-lt"/>
              <a:ea typeface="+mn-ea"/>
              <a:cs typeface="+mn-cs"/>
            </a:rPr>
            <a:t>from internal surveys, reports and studies, where appropriate, as well as market research, publicly available information and industry publications. The third party sources we have used generally state that the information they contain has been obtained from sources believed to be reliable but that the accuracy and completeness of such information is not guaranteed and that the projections they contain are based on a number of assumptions.</a:t>
          </a:r>
        </a:p>
        <a:p>
          <a:r>
            <a:rPr lang="en-US" sz="1100">
              <a:solidFill>
                <a:schemeClr val="dk1"/>
              </a:solidFill>
              <a:effectLst/>
              <a:latin typeface="+mn-lt"/>
              <a:ea typeface="+mn-ea"/>
              <a:cs typeface="+mn-cs"/>
            </a:rPr>
            <a:t> </a:t>
          </a:r>
        </a:p>
        <a:p>
          <a:r>
            <a:rPr lang="en-GB" sz="1100">
              <a:solidFill>
                <a:schemeClr val="dk1"/>
              </a:solidFill>
              <a:effectLst/>
              <a:latin typeface="+mn-lt"/>
              <a:ea typeface="+mn-ea"/>
              <a:cs typeface="+mn-cs"/>
            </a:rPr>
            <a:t>By accepting this publication you agree to the terms set out above. If you do not agree with the terms set out above please notify </a:t>
          </a:r>
          <a:r>
            <a:rPr lang="en-GB" sz="1100" u="sng">
              <a:solidFill>
                <a:schemeClr val="dk1"/>
              </a:solidFill>
              <a:effectLst/>
              <a:latin typeface="+mn-lt"/>
              <a:ea typeface="+mn-ea"/>
              <a:cs typeface="+mn-cs"/>
              <a:hlinkClick xmlns:r="http://schemas.openxmlformats.org/officeDocument/2006/relationships" r:id=""/>
            </a:rPr>
            <a:t>legal.amsterdam@nl.flowtraders.com</a:t>
          </a:r>
          <a:r>
            <a:rPr lang="en-US" sz="1100">
              <a:solidFill>
                <a:schemeClr val="dk1"/>
              </a:solidFill>
              <a:effectLst/>
              <a:latin typeface="+mn-lt"/>
              <a:ea typeface="+mn-ea"/>
              <a:cs typeface="+mn-cs"/>
            </a:rPr>
            <a:t> </a:t>
          </a:r>
          <a:r>
            <a:rPr lang="en-GB" sz="1100">
              <a:solidFill>
                <a:schemeClr val="dk1"/>
              </a:solidFill>
              <a:effectLst/>
              <a:latin typeface="+mn-lt"/>
              <a:ea typeface="+mn-ea"/>
              <a:cs typeface="+mn-cs"/>
            </a:rPr>
            <a:t>immediately and delete or destroy this publication.</a:t>
          </a:r>
          <a:endParaRPr lang="en-US" sz="1100">
            <a:solidFill>
              <a:schemeClr val="dk1"/>
            </a:solidFill>
            <a:effectLst/>
            <a:latin typeface="+mn-lt"/>
            <a:ea typeface="+mn-ea"/>
            <a:cs typeface="+mn-cs"/>
          </a:endParaRPr>
        </a:p>
        <a:p>
          <a:endParaRPr lang="en-US" sz="800">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nkers\AppData\Local\Microsoft\Windows\Temporary%20Internet%20Files\Content.Outlook\7JR76GO2\Global%20Monthly%20report%20trading%202015%20test%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isk\Reporting\MonthlyReporting\Global%20Monthly%20report%20trading%202015%20for%20boar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isk\Dashboard\DASHBOARD%20JAN%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_deliverables\report_daily_market_share\archive\ABN_BAML_MSHARE_DASHBOARD_V201606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plan"/>
      <sheetName val="Explanation"/>
      <sheetName val="Global Overview"/>
      <sheetName val="Overview per desk"/>
      <sheetName val="Capital Usage Per Desk"/>
      <sheetName val="Largest Position"/>
      <sheetName val="Distribution of PnLs"/>
      <sheetName val="Head-to-Head"/>
      <sheetName val="Hisorical overview"/>
      <sheetName val="Monthly Trading SHORT"/>
      <sheetName val="Data"/>
      <sheetName val="Market Share"/>
      <sheetName val="Levels"/>
      <sheetName val="Super Dash"/>
      <sheetName val="Grafieken"/>
      <sheetName val="PnL over time top 5"/>
      <sheetName val="Sorting"/>
      <sheetName val="LargestPos data"/>
      <sheetName val="P&amp;L details"/>
      <sheetName val="Capital"/>
    </sheetNames>
    <sheetDataSet>
      <sheetData sheetId="0" refreshError="1">
        <row r="9">
          <cell r="B9">
            <v>42006</v>
          </cell>
        </row>
        <row r="10">
          <cell r="B10">
            <v>42186</v>
          </cell>
        </row>
        <row r="11">
          <cell r="B11">
            <v>42216</v>
          </cell>
        </row>
        <row r="12">
          <cell r="B12">
            <v>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plan"/>
      <sheetName val="Explanation"/>
      <sheetName val="Global Overview"/>
      <sheetName val="Overview per desk"/>
      <sheetName val="Capital Usage Per Desk"/>
      <sheetName val="Largest Position"/>
      <sheetName val="Distribution of PnLs"/>
      <sheetName val="Head-to-Head"/>
      <sheetName val="Hisorical overview"/>
      <sheetName val="Monthly Trading SHORT"/>
      <sheetName val="Data"/>
      <sheetName val="Market Share"/>
      <sheetName val="Levels"/>
      <sheetName val="Super Dash"/>
      <sheetName val="Grafieken"/>
      <sheetName val="PnL over time top 5"/>
      <sheetName val="Sorting"/>
      <sheetName val="LargestPos data"/>
      <sheetName val="P&amp;L details"/>
      <sheetName val="Capital"/>
    </sheetNames>
    <sheetDataSet>
      <sheetData sheetId="0">
        <row r="12">
          <cell r="B1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_MailAdress_Clearers"/>
      <sheetName val="Cockpit"/>
      <sheetName val="Report"/>
      <sheetName val="Report yesterday HC"/>
      <sheetName val="ABN Solvency Report"/>
      <sheetName val="RegCap Report"/>
      <sheetName val="SWAP Report"/>
      <sheetName val="SWAP FTA"/>
      <sheetName val="Haircut Report"/>
      <sheetName val="ABN SG Haircut"/>
      <sheetName val="OTK Haircut"/>
      <sheetName val="ML Haircut"/>
      <sheetName val="Amelia2"/>
      <sheetName val="NetLiq DB"/>
      <sheetName val="Input Data from here ==&gt;"/>
      <sheetName val="ABN_ML"/>
      <sheetName val="NBG Data"/>
      <sheetName val="Data other Clearers"/>
      <sheetName val="DB_dump"/>
      <sheetName val="DB-test"/>
      <sheetName val="Capital Policy Data"/>
      <sheetName val="Sheet2"/>
      <sheetName val="Sheet4"/>
      <sheetName val="Sheet1"/>
      <sheetName val="Sheet3"/>
      <sheetName val="Sheet5"/>
      <sheetName val="Sheet6"/>
      <sheetName val="DASHBOARD JAN 2016"/>
    </sheetNames>
    <sheetDataSet>
      <sheetData sheetId="0"/>
      <sheetData sheetId="1">
        <row r="29">
          <cell r="C29">
            <v>42402</v>
          </cell>
          <cell r="D29" t="str">
            <v>20160202</v>
          </cell>
        </row>
        <row r="30">
          <cell r="C30">
            <v>42401</v>
          </cell>
          <cell r="D30" t="str">
            <v>20160201</v>
          </cell>
        </row>
        <row r="32">
          <cell r="C32">
            <v>1.0939722131057872</v>
          </cell>
        </row>
        <row r="33">
          <cell r="C33">
            <v>1.5620118712902218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
          <cell r="Q4" t="str">
            <v>Margin</v>
          </cell>
        </row>
      </sheetData>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EmailCover"/>
      <sheetName val="Dashboard-NL_output"/>
      <sheetName val="Dashboard-US_output"/>
      <sheetName val="Dashboard-SG_output"/>
      <sheetName val="QTR_Summary"/>
      <sheetName val="MTH_Summary"/>
      <sheetName val="DAY-10_Summary"/>
      <sheetName val="RollingPriorDay_EXCH-ISIN"/>
      <sheetName val="Rolling5Day_EXCH-ISIN"/>
      <sheetName val="Rolling30Day_EXCH-ISIN"/>
      <sheetName val="Rolling90Day_EXCH-ISIN"/>
      <sheetName val="QTR-FROM-DB"/>
      <sheetName val="MTH-FROM-DB"/>
      <sheetName val="DAY-10-FROM-DB"/>
      <sheetName val="Rolling90Day-DB"/>
      <sheetName val="Rolling30Day-DB"/>
      <sheetName val="Rolling5Day-DB"/>
      <sheetName val="RollingPriorDay-DB"/>
      <sheetName val="RankQuarterDesk"/>
      <sheetName val="RankQuarterVenue"/>
      <sheetName val="SummaryQuarterVenue"/>
      <sheetName val="RankPriorDayVenue"/>
      <sheetName val="RankPriorDayDesk"/>
      <sheetName val="Dashboard-NL"/>
      <sheetName val="Dashboard-US"/>
      <sheetName val="Dashboard-SG"/>
      <sheetName val="PRINT_SHEET"/>
      <sheetName val="ABN_BAML_MSHARE_DASHBOARD_V2016"/>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0"/>
  <sheetViews>
    <sheetView tabSelected="1" workbookViewId="0">
      <selection activeCell="I9" sqref="I9"/>
    </sheetView>
  </sheetViews>
  <sheetFormatPr defaultRowHeight="12.75" x14ac:dyDescent="0.2"/>
  <cols>
    <col min="1" max="1" width="9.140625" style="1"/>
    <col min="2" max="2" width="52.28515625" style="1" customWidth="1"/>
    <col min="3" max="3" width="9.140625" style="1" bestFit="1" customWidth="1"/>
    <col min="4" max="4" width="9" style="1" bestFit="1" customWidth="1"/>
    <col min="5" max="7" width="9.28515625" style="1" customWidth="1"/>
    <col min="8" max="8" width="9.140625" style="1"/>
    <col min="9" max="22" width="9.5703125" style="1" bestFit="1" customWidth="1"/>
    <col min="23" max="23" width="9.7109375" style="1" bestFit="1" customWidth="1"/>
    <col min="24" max="16384" width="9.140625" style="1"/>
  </cols>
  <sheetData>
    <row r="2" spans="2:26" ht="26.25" x14ac:dyDescent="0.4">
      <c r="B2" s="24" t="s">
        <v>36</v>
      </c>
      <c r="C2" s="24"/>
      <c r="D2" s="24"/>
    </row>
    <row r="3" spans="2:26" x14ac:dyDescent="0.2">
      <c r="F3" s="23"/>
      <c r="I3" s="23"/>
      <c r="L3" s="23"/>
      <c r="O3" s="23"/>
      <c r="R3" s="23"/>
      <c r="U3" s="23"/>
      <c r="X3" s="23"/>
    </row>
    <row r="4" spans="2:26" x14ac:dyDescent="0.2">
      <c r="I4" s="32">
        <v>2016</v>
      </c>
      <c r="L4" s="2"/>
      <c r="N4" s="2"/>
      <c r="O4" s="33">
        <v>2015</v>
      </c>
      <c r="Q4" s="2"/>
      <c r="R4" s="2"/>
      <c r="S4" s="2"/>
      <c r="T4" s="2"/>
      <c r="U4" s="32">
        <v>2015</v>
      </c>
      <c r="V4" s="2"/>
      <c r="W4" s="2"/>
      <c r="X4" s="2"/>
      <c r="Y4" s="2"/>
      <c r="Z4" s="2"/>
    </row>
    <row r="5" spans="2:26" ht="13.5" thickBot="1" x14ac:dyDescent="0.25">
      <c r="C5" s="3" t="s">
        <v>35</v>
      </c>
      <c r="D5" s="3" t="s">
        <v>0</v>
      </c>
      <c r="E5" s="3" t="s">
        <v>1</v>
      </c>
      <c r="F5" s="3" t="s">
        <v>2</v>
      </c>
      <c r="G5" s="3" t="s">
        <v>3</v>
      </c>
      <c r="H5" s="3" t="s">
        <v>4</v>
      </c>
      <c r="I5" s="3" t="s">
        <v>5</v>
      </c>
      <c r="J5" s="3" t="s">
        <v>6</v>
      </c>
      <c r="K5" s="3" t="s">
        <v>7</v>
      </c>
      <c r="L5" s="3" t="s">
        <v>8</v>
      </c>
      <c r="M5" s="3" t="s">
        <v>9</v>
      </c>
      <c r="N5" s="3" t="s">
        <v>10</v>
      </c>
      <c r="O5" s="4" t="s">
        <v>11</v>
      </c>
      <c r="P5" s="3" t="s">
        <v>0</v>
      </c>
      <c r="Q5" s="3" t="s">
        <v>1</v>
      </c>
      <c r="R5" s="3" t="s">
        <v>2</v>
      </c>
      <c r="S5" s="3" t="s">
        <v>3</v>
      </c>
      <c r="T5" s="3" t="s">
        <v>12</v>
      </c>
      <c r="U5" s="3" t="s">
        <v>13</v>
      </c>
      <c r="V5" s="3" t="s">
        <v>6</v>
      </c>
      <c r="W5" s="3" t="s">
        <v>7</v>
      </c>
      <c r="X5" s="3" t="s">
        <v>8</v>
      </c>
      <c r="Y5" s="3" t="s">
        <v>9</v>
      </c>
      <c r="Z5" s="3" t="s">
        <v>10</v>
      </c>
    </row>
    <row r="6" spans="2:26" x14ac:dyDescent="0.2">
      <c r="B6" s="1" t="s">
        <v>14</v>
      </c>
      <c r="C6" s="5">
        <f>SUM(C7:C9)</f>
        <v>1872</v>
      </c>
      <c r="D6" s="5">
        <v>2135.9443239980001</v>
      </c>
      <c r="E6" s="5">
        <v>1456.184381093</v>
      </c>
      <c r="F6" s="5">
        <v>1758.8717897570002</v>
      </c>
      <c r="G6" s="5">
        <v>1454.5095971680003</v>
      </c>
      <c r="H6" s="5">
        <v>1494.9676015989999</v>
      </c>
      <c r="I6" s="5">
        <v>1972.823801089</v>
      </c>
      <c r="J6" s="5">
        <v>1508.502354711</v>
      </c>
      <c r="K6" s="5">
        <v>1571.6900565549997</v>
      </c>
      <c r="L6" s="5">
        <v>1820.461661131</v>
      </c>
      <c r="M6" s="5">
        <v>1958.9235590469998</v>
      </c>
      <c r="N6" s="5">
        <v>2281.9838829740002</v>
      </c>
      <c r="O6" s="6">
        <v>2009.1816420159998</v>
      </c>
      <c r="P6" s="5">
        <v>1554.7253259750003</v>
      </c>
      <c r="Q6" s="5">
        <v>1753.3036458500001</v>
      </c>
      <c r="R6" s="5">
        <v>1940.1281073029998</v>
      </c>
      <c r="S6" s="5">
        <v>2210.7029156830004</v>
      </c>
      <c r="T6" s="5">
        <v>1823.16054381</v>
      </c>
      <c r="U6" s="5">
        <v>1838.4099192369999</v>
      </c>
      <c r="V6" s="5">
        <v>1447.9567460069998</v>
      </c>
      <c r="W6" s="5">
        <v>1614.6438984500001</v>
      </c>
      <c r="X6" s="5">
        <v>1862.8616445370001</v>
      </c>
      <c r="Y6" s="5">
        <v>1370.7263455259999</v>
      </c>
      <c r="Z6" s="5">
        <v>1875.7269522289998</v>
      </c>
    </row>
    <row r="7" spans="2:26" x14ac:dyDescent="0.2">
      <c r="B7" s="1" t="s">
        <v>15</v>
      </c>
      <c r="C7" s="14">
        <v>86</v>
      </c>
      <c r="D7" s="7">
        <v>99.183958544999967</v>
      </c>
      <c r="E7" s="7">
        <v>65.463269674000003</v>
      </c>
      <c r="F7" s="7">
        <v>67.927768035000014</v>
      </c>
      <c r="G7" s="7">
        <v>64.042920653999985</v>
      </c>
      <c r="H7" s="7">
        <v>83.89268888200003</v>
      </c>
      <c r="I7" s="7">
        <v>102.48024057300005</v>
      </c>
      <c r="J7" s="7">
        <v>64.992705854999997</v>
      </c>
      <c r="K7" s="7">
        <v>73.291846856999982</v>
      </c>
      <c r="L7" s="7">
        <v>82.962607597000016</v>
      </c>
      <c r="M7" s="7">
        <v>91.571111255000005</v>
      </c>
      <c r="N7" s="7">
        <v>91.488731948000023</v>
      </c>
      <c r="O7" s="8">
        <v>84.109924407000008</v>
      </c>
      <c r="P7" s="7">
        <v>70.684357307999989</v>
      </c>
      <c r="Q7" s="7">
        <v>70.610379197000015</v>
      </c>
      <c r="R7" s="7">
        <v>73.594929329999985</v>
      </c>
      <c r="S7" s="7">
        <v>88.440736339999987</v>
      </c>
      <c r="T7" s="7">
        <v>80.770811377000001</v>
      </c>
      <c r="U7" s="7">
        <v>83.833863542000003</v>
      </c>
      <c r="V7" s="7">
        <v>71.313964116000022</v>
      </c>
      <c r="W7" s="7">
        <v>81.545443514999988</v>
      </c>
      <c r="X7" s="7">
        <v>92.581058551999988</v>
      </c>
      <c r="Y7" s="7">
        <v>74.751991908000008</v>
      </c>
      <c r="Z7" s="7">
        <v>88.074842004999994</v>
      </c>
    </row>
    <row r="8" spans="2:26" x14ac:dyDescent="0.2">
      <c r="B8" s="1" t="s">
        <v>16</v>
      </c>
      <c r="C8" s="7">
        <v>1542</v>
      </c>
      <c r="D8" s="7">
        <v>1785.8873195809999</v>
      </c>
      <c r="E8" s="7">
        <v>1277.4675668959999</v>
      </c>
      <c r="F8" s="7">
        <v>1571.9622860070001</v>
      </c>
      <c r="G8" s="7">
        <v>1259.7268238960003</v>
      </c>
      <c r="H8" s="7">
        <v>1270.8325802769998</v>
      </c>
      <c r="I8" s="7">
        <v>1705.9836505810001</v>
      </c>
      <c r="J8" s="7">
        <v>1302.1961534230002</v>
      </c>
      <c r="K8" s="7">
        <v>1324.7650901289999</v>
      </c>
      <c r="L8" s="7">
        <v>1532.854884585</v>
      </c>
      <c r="M8" s="7">
        <v>1701.9486954259999</v>
      </c>
      <c r="N8" s="7">
        <v>2022.39986393</v>
      </c>
      <c r="O8" s="8">
        <v>1728.2769075469998</v>
      </c>
      <c r="P8" s="7">
        <v>1263.4981277810002</v>
      </c>
      <c r="Q8" s="7">
        <v>1518.8334205830001</v>
      </c>
      <c r="R8" s="7">
        <v>1670.4901965959998</v>
      </c>
      <c r="S8" s="7">
        <v>1912.6647331500001</v>
      </c>
      <c r="T8" s="7">
        <v>1462.741175613</v>
      </c>
      <c r="U8" s="7">
        <v>1379.2158655140001</v>
      </c>
      <c r="V8" s="7">
        <v>1167.7807159789998</v>
      </c>
      <c r="W8" s="7">
        <v>1306.8845456510001</v>
      </c>
      <c r="X8" s="7">
        <v>1553.830789959</v>
      </c>
      <c r="Y8" s="7">
        <v>1194.1471920679999</v>
      </c>
      <c r="Z8" s="7">
        <v>1632.4422710269998</v>
      </c>
    </row>
    <row r="9" spans="2:26" x14ac:dyDescent="0.2">
      <c r="B9" s="1" t="s">
        <v>17</v>
      </c>
      <c r="C9" s="14">
        <v>244</v>
      </c>
      <c r="D9" s="7">
        <v>250.87304587199995</v>
      </c>
      <c r="E9" s="7">
        <v>113.25354452299996</v>
      </c>
      <c r="F9" s="7">
        <v>118.98173571499999</v>
      </c>
      <c r="G9" s="7">
        <v>130.73985261799999</v>
      </c>
      <c r="H9" s="7">
        <v>140.24233244000004</v>
      </c>
      <c r="I9" s="7">
        <v>164.35990993500002</v>
      </c>
      <c r="J9" s="7">
        <v>141.31349543299996</v>
      </c>
      <c r="K9" s="7">
        <v>173.63311956899997</v>
      </c>
      <c r="L9" s="7">
        <v>204.64416894899998</v>
      </c>
      <c r="M9" s="7">
        <v>165.40375236599999</v>
      </c>
      <c r="N9" s="7">
        <v>168.09528709600005</v>
      </c>
      <c r="O9" s="8">
        <v>196.79481006200001</v>
      </c>
      <c r="P9" s="7">
        <v>220.54284088599996</v>
      </c>
      <c r="Q9" s="7">
        <v>163.85984606999997</v>
      </c>
      <c r="R9" s="7">
        <v>196.04298137699999</v>
      </c>
      <c r="S9" s="7">
        <v>209.59744619300005</v>
      </c>
      <c r="T9" s="7">
        <v>279.64855682000001</v>
      </c>
      <c r="U9" s="7">
        <v>375.36019018099989</v>
      </c>
      <c r="V9" s="7">
        <v>208.86206591200005</v>
      </c>
      <c r="W9" s="7">
        <v>226.21390928400001</v>
      </c>
      <c r="X9" s="7">
        <v>216.449796026</v>
      </c>
      <c r="Y9" s="7">
        <v>101.82716154999999</v>
      </c>
      <c r="Z9" s="7">
        <v>155.20983919700001</v>
      </c>
    </row>
    <row r="10" spans="2:26" x14ac:dyDescent="0.2">
      <c r="C10" s="14"/>
      <c r="I10" s="7"/>
      <c r="J10" s="7"/>
      <c r="K10" s="7"/>
      <c r="L10" s="7"/>
      <c r="M10" s="7"/>
      <c r="N10" s="7"/>
      <c r="O10" s="8"/>
      <c r="P10" s="7"/>
      <c r="Q10" s="7"/>
      <c r="R10" s="7"/>
      <c r="S10" s="7"/>
      <c r="T10" s="7"/>
      <c r="U10" s="7"/>
      <c r="V10" s="7"/>
      <c r="W10" s="7"/>
      <c r="X10" s="7"/>
      <c r="Y10" s="7"/>
      <c r="Z10" s="7"/>
    </row>
    <row r="11" spans="2:26" x14ac:dyDescent="0.2">
      <c r="B11" s="1" t="s">
        <v>18</v>
      </c>
      <c r="C11" s="14">
        <v>35</v>
      </c>
      <c r="D11" s="7">
        <v>41.154464304999969</v>
      </c>
      <c r="E11" s="7">
        <v>27.801001760999998</v>
      </c>
      <c r="F11" s="7">
        <v>27.277245859000018</v>
      </c>
      <c r="G11" s="7">
        <v>28.367975417999986</v>
      </c>
      <c r="H11" s="7">
        <v>36.502303317000028</v>
      </c>
      <c r="I11" s="7">
        <v>42.145062510000059</v>
      </c>
      <c r="J11" s="7">
        <v>26.688851354000004</v>
      </c>
      <c r="K11" s="7">
        <v>30.37876152399998</v>
      </c>
      <c r="L11" s="7">
        <v>34.952243575000018</v>
      </c>
      <c r="M11" s="7">
        <v>33.847244526000011</v>
      </c>
      <c r="N11" s="7">
        <v>36.252522698000035</v>
      </c>
      <c r="O11" s="8">
        <v>32.66290135900001</v>
      </c>
      <c r="P11" s="7">
        <v>29.585589230999982</v>
      </c>
      <c r="Q11" s="7">
        <v>28.451354583000022</v>
      </c>
      <c r="R11" s="7">
        <v>27.402726265999984</v>
      </c>
      <c r="S11" s="7">
        <v>33.150291285999991</v>
      </c>
      <c r="T11" s="7">
        <v>29.552101361000009</v>
      </c>
      <c r="U11" s="7">
        <v>25.097753124000011</v>
      </c>
      <c r="V11" s="7">
        <v>24.897064989000015</v>
      </c>
      <c r="W11" s="7">
        <v>31.446266009999992</v>
      </c>
      <c r="X11" s="7">
        <v>34.517440108999978</v>
      </c>
      <c r="Y11" s="7">
        <v>28.466208079000019</v>
      </c>
      <c r="Z11" s="7">
        <v>30.192490190000004</v>
      </c>
    </row>
    <row r="12" spans="2:26" x14ac:dyDescent="0.2">
      <c r="B12" s="1" t="s">
        <v>19</v>
      </c>
      <c r="C12" s="14">
        <v>603</v>
      </c>
      <c r="D12" s="7">
        <v>632.86722815600001</v>
      </c>
      <c r="E12" s="7">
        <v>438.57035678300002</v>
      </c>
      <c r="F12" s="7">
        <v>526.71819247799999</v>
      </c>
      <c r="G12" s="7">
        <v>446.996164572</v>
      </c>
      <c r="H12" s="7">
        <v>466.08104557199999</v>
      </c>
      <c r="I12" s="7">
        <v>593.18893735400002</v>
      </c>
      <c r="J12" s="7">
        <v>455.345073652</v>
      </c>
      <c r="K12" s="7">
        <v>463.77326947399996</v>
      </c>
      <c r="L12" s="7">
        <v>535.34032660699995</v>
      </c>
      <c r="M12" s="7">
        <v>553.31082592600001</v>
      </c>
      <c r="N12" s="7">
        <v>656.00923263300001</v>
      </c>
      <c r="O12" s="8">
        <v>603.35275180099995</v>
      </c>
      <c r="P12" s="7">
        <v>434.49242245700003</v>
      </c>
      <c r="Q12" s="7">
        <v>503.61650570400002</v>
      </c>
      <c r="R12" s="7">
        <v>565.44479104799996</v>
      </c>
      <c r="S12" s="7">
        <v>612.75876772000004</v>
      </c>
      <c r="T12" s="7">
        <v>488.53494036500001</v>
      </c>
      <c r="U12" s="7">
        <v>474.81441008199999</v>
      </c>
      <c r="V12" s="7">
        <v>399.98820502799998</v>
      </c>
      <c r="W12" s="7">
        <v>442.30708012599996</v>
      </c>
      <c r="X12" s="7">
        <v>529.55877606499996</v>
      </c>
      <c r="Y12" s="7">
        <v>392.30529621900001</v>
      </c>
      <c r="Z12" s="7">
        <v>505.28485423400002</v>
      </c>
    </row>
    <row r="13" spans="2:26" x14ac:dyDescent="0.2">
      <c r="C13" s="14"/>
      <c r="O13" s="9"/>
    </row>
    <row r="14" spans="2:26" x14ac:dyDescent="0.2">
      <c r="B14" s="1" t="s">
        <v>31</v>
      </c>
      <c r="C14" s="10">
        <v>3322</v>
      </c>
      <c r="D14" s="30">
        <v>3215</v>
      </c>
      <c r="E14" s="10">
        <v>3013.2435465768804</v>
      </c>
      <c r="F14" s="10">
        <v>3015.6611496707601</v>
      </c>
      <c r="G14" s="11">
        <v>3012.345679012345</v>
      </c>
      <c r="H14" s="11">
        <v>2961.7706237424545</v>
      </c>
      <c r="I14" s="11">
        <v>2848.9130923983971</v>
      </c>
      <c r="J14" s="11">
        <v>2818.0552436559624</v>
      </c>
      <c r="K14" s="11">
        <v>2716.0472234368171</v>
      </c>
      <c r="L14" s="12" t="s">
        <v>20</v>
      </c>
      <c r="M14" s="11">
        <v>2608.6236252358385</v>
      </c>
      <c r="N14" s="11">
        <v>2600.3419435331089</v>
      </c>
      <c r="O14" s="13">
        <v>2667.2615345789504</v>
      </c>
      <c r="P14" s="11">
        <v>2820.7336462749845</v>
      </c>
      <c r="Q14" s="11">
        <v>2697.6672359289269</v>
      </c>
      <c r="R14" s="11">
        <v>2497.10099330307</v>
      </c>
      <c r="S14" s="11">
        <v>2541.8149704284529</v>
      </c>
      <c r="T14" s="11">
        <v>2715.9212945266568</v>
      </c>
      <c r="U14" s="11">
        <v>2642.3508299685955</v>
      </c>
      <c r="V14" s="11">
        <v>2721.9279564608019</v>
      </c>
      <c r="W14" s="11">
        <v>2648.1336233020784</v>
      </c>
      <c r="X14" s="11">
        <v>2560.1047577477088</v>
      </c>
      <c r="Y14" s="11">
        <v>2611.359718463339</v>
      </c>
      <c r="Z14" s="11">
        <v>2459.5145287030473</v>
      </c>
    </row>
    <row r="15" spans="2:26" x14ac:dyDescent="0.2">
      <c r="B15" s="1" t="s">
        <v>32</v>
      </c>
      <c r="C15" s="14">
        <v>541</v>
      </c>
      <c r="D15" s="1">
        <v>524</v>
      </c>
      <c r="E15" s="14">
        <v>509.00112233445566</v>
      </c>
      <c r="F15" s="14">
        <v>510.76704039864751</v>
      </c>
      <c r="G15" s="14">
        <v>509.00112233445566</v>
      </c>
      <c r="H15" s="14">
        <v>501.1401743796111</v>
      </c>
      <c r="I15" s="14">
        <v>481.56982762500559</v>
      </c>
      <c r="J15" s="14">
        <v>479.67662250168422</v>
      </c>
      <c r="K15" s="14">
        <v>471.09750765194582</v>
      </c>
      <c r="L15" s="15" t="s">
        <v>20</v>
      </c>
      <c r="M15" s="14">
        <v>451.52086880493312</v>
      </c>
      <c r="N15" s="14">
        <v>446.09768494986372</v>
      </c>
      <c r="O15" s="16">
        <v>460.48184300895002</v>
      </c>
      <c r="P15" s="14">
        <v>490.51711084191396</v>
      </c>
      <c r="Q15" s="14">
        <v>474.63754950764871</v>
      </c>
      <c r="R15" s="14">
        <v>453.41363656793567</v>
      </c>
      <c r="S15" s="14">
        <v>466.4543581234779</v>
      </c>
      <c r="T15" s="14">
        <v>484.71941607965198</v>
      </c>
      <c r="U15" s="14">
        <v>467.02557200538354</v>
      </c>
      <c r="V15" s="14">
        <v>480.16891461439047</v>
      </c>
      <c r="W15" s="14">
        <v>473.45716424827981</v>
      </c>
      <c r="X15" s="14">
        <v>478.30641641204716</v>
      </c>
      <c r="Y15" s="14">
        <v>486.34743696240525</v>
      </c>
      <c r="Z15" s="14">
        <v>462.08362863217576</v>
      </c>
    </row>
    <row r="16" spans="2:26" x14ac:dyDescent="0.2">
      <c r="B16" s="1" t="s">
        <v>33</v>
      </c>
      <c r="C16" s="14">
        <v>2498</v>
      </c>
      <c r="D16" s="31">
        <v>2402</v>
      </c>
      <c r="E16" s="14">
        <v>2233.9842873176203</v>
      </c>
      <c r="F16" s="14">
        <v>2228.1544758853888</v>
      </c>
      <c r="G16" s="14">
        <v>2233.9842873176203</v>
      </c>
      <c r="H16" s="14">
        <v>2198.0773530069305</v>
      </c>
      <c r="I16" s="14">
        <v>2111.7061973986224</v>
      </c>
      <c r="J16" s="14">
        <v>2081.2036829103977</v>
      </c>
      <c r="K16" s="14">
        <v>2017.4901617839967</v>
      </c>
      <c r="L16" s="15" t="s">
        <v>20</v>
      </c>
      <c r="M16" s="14">
        <v>1937.8767659104506</v>
      </c>
      <c r="N16" s="14">
        <v>1943.0710225959988</v>
      </c>
      <c r="O16" s="16">
        <v>1987.3996160398019</v>
      </c>
      <c r="P16" s="14">
        <v>2105.0688976377951</v>
      </c>
      <c r="Q16" s="14">
        <v>2004.4693143417753</v>
      </c>
      <c r="R16" s="14">
        <v>1844.7570677333813</v>
      </c>
      <c r="S16" s="14">
        <v>1875.5408069508746</v>
      </c>
      <c r="T16" s="14">
        <v>2018.3294199020729</v>
      </c>
      <c r="U16" s="14">
        <v>1967.788245850157</v>
      </c>
      <c r="V16" s="14">
        <v>2029.341633448006</v>
      </c>
      <c r="W16" s="14">
        <v>1972.3519555064352</v>
      </c>
      <c r="X16" s="14">
        <v>1894.5438673068531</v>
      </c>
      <c r="Y16" s="14">
        <v>1936.0111471368473</v>
      </c>
      <c r="Z16" s="14">
        <v>1819.3656980864632</v>
      </c>
    </row>
    <row r="17" spans="2:26" x14ac:dyDescent="0.2">
      <c r="B17" s="1" t="s">
        <v>34</v>
      </c>
      <c r="C17" s="14">
        <v>283</v>
      </c>
      <c r="D17" s="1">
        <v>289</v>
      </c>
      <c r="E17" s="14">
        <v>269.36026936026934</v>
      </c>
      <c r="F17" s="14">
        <v>277.62947143619863</v>
      </c>
      <c r="G17" s="14">
        <v>269.36026936026934</v>
      </c>
      <c r="H17" s="14">
        <v>262.55309635591328</v>
      </c>
      <c r="I17" s="14">
        <v>255.63706737476932</v>
      </c>
      <c r="J17" s="14">
        <v>257.17493824388055</v>
      </c>
      <c r="K17" s="14">
        <v>227.45955400087453</v>
      </c>
      <c r="L17" s="15" t="s">
        <v>20</v>
      </c>
      <c r="M17" s="14">
        <v>219.22599052045467</v>
      </c>
      <c r="N17" s="14">
        <v>211.17323598724644</v>
      </c>
      <c r="O17" s="16">
        <v>219.38007553019855</v>
      </c>
      <c r="P17" s="14">
        <v>225.14763779527559</v>
      </c>
      <c r="Q17" s="14">
        <v>218.56037207950291</v>
      </c>
      <c r="R17" s="14">
        <v>198.9302890017529</v>
      </c>
      <c r="S17" s="14">
        <v>199.81980535410031</v>
      </c>
      <c r="T17" s="14">
        <v>212.87245854493165</v>
      </c>
      <c r="U17" s="14">
        <v>207.53701211305517</v>
      </c>
      <c r="V17" s="14">
        <v>212.41740839840548</v>
      </c>
      <c r="W17" s="14">
        <v>202.32450354736352</v>
      </c>
      <c r="X17" s="14">
        <v>187.25447402880837</v>
      </c>
      <c r="Y17" s="14">
        <v>189.00113436408623</v>
      </c>
      <c r="Z17" s="14">
        <v>178.06520198440822</v>
      </c>
    </row>
    <row r="18" spans="2:26" x14ac:dyDescent="0.2">
      <c r="C18" s="14"/>
      <c r="O18" s="9"/>
    </row>
    <row r="19" spans="2:26" x14ac:dyDescent="0.2">
      <c r="B19" s="1" t="s">
        <v>21</v>
      </c>
      <c r="C19" s="10">
        <v>9790</v>
      </c>
      <c r="D19" s="10">
        <v>9720</v>
      </c>
      <c r="E19" s="10">
        <v>9714</v>
      </c>
      <c r="F19" s="10">
        <v>9622</v>
      </c>
      <c r="G19" s="10">
        <v>9512</v>
      </c>
      <c r="H19" s="10">
        <v>9486</v>
      </c>
      <c r="I19" s="10">
        <v>9458</v>
      </c>
      <c r="J19" s="10">
        <v>9339</v>
      </c>
      <c r="K19" s="11">
        <v>9235</v>
      </c>
      <c r="L19" s="11">
        <v>9050</v>
      </c>
      <c r="M19" s="11">
        <v>9007</v>
      </c>
      <c r="N19" s="17">
        <v>8835</v>
      </c>
      <c r="O19" s="18">
        <v>8824</v>
      </c>
      <c r="P19" s="11">
        <v>8734</v>
      </c>
      <c r="Q19" s="11">
        <v>8650</v>
      </c>
      <c r="R19" s="11">
        <v>8515</v>
      </c>
      <c r="S19" s="11">
        <v>8462</v>
      </c>
      <c r="T19" s="11">
        <v>8368</v>
      </c>
      <c r="U19" s="11">
        <v>8230</v>
      </c>
      <c r="V19" s="11">
        <v>8152</v>
      </c>
      <c r="W19" s="11">
        <v>8085</v>
      </c>
      <c r="X19" s="11">
        <v>8002</v>
      </c>
      <c r="Y19" s="11">
        <v>7937</v>
      </c>
      <c r="Z19" s="11">
        <v>7799</v>
      </c>
    </row>
    <row r="20" spans="2:26" x14ac:dyDescent="0.2">
      <c r="B20" s="1" t="s">
        <v>22</v>
      </c>
      <c r="C20" s="14">
        <v>5154</v>
      </c>
      <c r="D20" s="14">
        <v>5143</v>
      </c>
      <c r="E20" s="14">
        <v>5150</v>
      </c>
      <c r="F20" s="14">
        <v>5109</v>
      </c>
      <c r="G20" s="14">
        <v>5108</v>
      </c>
      <c r="H20" s="14">
        <v>5096</v>
      </c>
      <c r="I20" s="14">
        <v>5107</v>
      </c>
      <c r="J20" s="14">
        <v>5073</v>
      </c>
      <c r="K20" s="14">
        <v>5041</v>
      </c>
      <c r="L20" s="14">
        <v>4899</v>
      </c>
      <c r="M20" s="19">
        <v>4876</v>
      </c>
      <c r="N20" s="20">
        <v>4742</v>
      </c>
      <c r="O20" s="14">
        <v>4751</v>
      </c>
      <c r="P20" s="14">
        <v>4723</v>
      </c>
      <c r="Q20" s="14">
        <v>4690</v>
      </c>
      <c r="R20" s="14">
        <v>4596</v>
      </c>
      <c r="S20" s="14">
        <v>4584</v>
      </c>
      <c r="T20" s="14">
        <v>4565</v>
      </c>
      <c r="U20" s="14">
        <v>4548</v>
      </c>
      <c r="V20" s="14">
        <v>4522</v>
      </c>
      <c r="W20" s="14">
        <v>4472</v>
      </c>
      <c r="X20" s="14">
        <v>4427</v>
      </c>
      <c r="Y20" s="14">
        <v>4392</v>
      </c>
      <c r="Z20" s="14">
        <v>4328</v>
      </c>
    </row>
    <row r="21" spans="2:26" x14ac:dyDescent="0.2">
      <c r="B21" s="1" t="s">
        <v>23</v>
      </c>
      <c r="C21" s="14">
        <v>3290</v>
      </c>
      <c r="D21" s="14">
        <v>3248</v>
      </c>
      <c r="E21" s="14">
        <v>3226</v>
      </c>
      <c r="F21" s="14">
        <v>3204</v>
      </c>
      <c r="G21" s="14">
        <v>3140</v>
      </c>
      <c r="H21" s="14">
        <v>3142</v>
      </c>
      <c r="I21" s="14">
        <v>3117</v>
      </c>
      <c r="J21" s="14">
        <v>3066</v>
      </c>
      <c r="K21" s="14">
        <v>3026</v>
      </c>
      <c r="L21" s="14">
        <v>2995</v>
      </c>
      <c r="M21" s="19">
        <v>2980</v>
      </c>
      <c r="N21" s="20">
        <v>2950</v>
      </c>
      <c r="O21" s="14">
        <v>2937</v>
      </c>
      <c r="P21" s="14">
        <v>2903</v>
      </c>
      <c r="Q21" s="14">
        <v>2883</v>
      </c>
      <c r="R21" s="14">
        <v>2857</v>
      </c>
      <c r="S21" s="14">
        <v>2825</v>
      </c>
      <c r="T21" s="14">
        <v>2784</v>
      </c>
      <c r="U21" s="14">
        <v>2700</v>
      </c>
      <c r="V21" s="14">
        <v>2688</v>
      </c>
      <c r="W21" s="14">
        <v>2676</v>
      </c>
      <c r="X21" s="14">
        <v>2661</v>
      </c>
      <c r="Y21" s="14">
        <v>2643</v>
      </c>
      <c r="Z21" s="14">
        <v>2598</v>
      </c>
    </row>
    <row r="22" spans="2:26" x14ac:dyDescent="0.2">
      <c r="B22" s="1" t="s">
        <v>24</v>
      </c>
      <c r="C22" s="14">
        <v>1346</v>
      </c>
      <c r="D22" s="14">
        <v>1329</v>
      </c>
      <c r="E22" s="14">
        <v>1338</v>
      </c>
      <c r="F22" s="14">
        <v>1309</v>
      </c>
      <c r="G22" s="14">
        <v>1264</v>
      </c>
      <c r="H22" s="14">
        <v>1248</v>
      </c>
      <c r="I22" s="14">
        <v>1234</v>
      </c>
      <c r="J22" s="14">
        <v>1200</v>
      </c>
      <c r="K22" s="14">
        <v>1168</v>
      </c>
      <c r="L22" s="14">
        <v>1156</v>
      </c>
      <c r="M22" s="19">
        <v>1151</v>
      </c>
      <c r="N22" s="20">
        <v>1143</v>
      </c>
      <c r="O22" s="14">
        <v>1136</v>
      </c>
      <c r="P22" s="14">
        <v>1108</v>
      </c>
      <c r="Q22" s="14">
        <v>1077</v>
      </c>
      <c r="R22" s="14">
        <v>1062</v>
      </c>
      <c r="S22" s="14">
        <v>1053</v>
      </c>
      <c r="T22" s="14">
        <v>1019</v>
      </c>
      <c r="U22" s="14">
        <v>982</v>
      </c>
      <c r="V22" s="14">
        <v>942</v>
      </c>
      <c r="W22" s="14">
        <v>937</v>
      </c>
      <c r="X22" s="14">
        <v>914</v>
      </c>
      <c r="Y22" s="14">
        <v>902</v>
      </c>
      <c r="Z22" s="14">
        <v>873</v>
      </c>
    </row>
    <row r="23" spans="2:26" x14ac:dyDescent="0.2">
      <c r="C23" s="14"/>
      <c r="E23" s="14"/>
      <c r="F23" s="14"/>
      <c r="J23" s="14"/>
      <c r="M23" s="14"/>
      <c r="N23" s="20"/>
      <c r="O23" s="21"/>
    </row>
    <row r="24" spans="2:26" x14ac:dyDescent="0.2">
      <c r="B24" s="1" t="s">
        <v>25</v>
      </c>
      <c r="C24" s="10">
        <v>70</v>
      </c>
      <c r="D24" s="11">
        <v>69</v>
      </c>
      <c r="E24" s="10">
        <v>94</v>
      </c>
      <c r="F24" s="10">
        <v>111</v>
      </c>
      <c r="G24" s="10">
        <v>39</v>
      </c>
      <c r="H24" s="10">
        <v>69</v>
      </c>
      <c r="I24" s="10">
        <v>131</v>
      </c>
      <c r="J24" s="10">
        <v>114</v>
      </c>
      <c r="K24" s="10">
        <v>96</v>
      </c>
      <c r="L24" s="10">
        <v>103</v>
      </c>
      <c r="M24" s="10">
        <v>75</v>
      </c>
      <c r="N24" s="22">
        <v>56</v>
      </c>
      <c r="O24" s="10">
        <v>96</v>
      </c>
      <c r="P24" s="10">
        <v>145</v>
      </c>
      <c r="Q24" s="10">
        <v>122</v>
      </c>
      <c r="R24" s="10">
        <v>99</v>
      </c>
      <c r="S24" s="10">
        <v>96</v>
      </c>
      <c r="T24" s="10">
        <v>98</v>
      </c>
      <c r="U24" s="10">
        <v>107</v>
      </c>
      <c r="V24" s="10">
        <v>105</v>
      </c>
      <c r="W24" s="10">
        <v>92</v>
      </c>
      <c r="X24" s="10">
        <v>110</v>
      </c>
      <c r="Y24" s="10">
        <v>133</v>
      </c>
      <c r="Z24" s="10">
        <v>77</v>
      </c>
    </row>
    <row r="25" spans="2:26" x14ac:dyDescent="0.2">
      <c r="B25" s="1" t="s">
        <v>26</v>
      </c>
      <c r="C25" s="14">
        <v>15</v>
      </c>
      <c r="D25" s="14">
        <v>44</v>
      </c>
      <c r="E25" s="14">
        <v>23</v>
      </c>
      <c r="F25" s="14">
        <v>25</v>
      </c>
      <c r="G25" s="14">
        <v>5</v>
      </c>
      <c r="H25" s="14">
        <v>23</v>
      </c>
      <c r="I25" s="14">
        <v>46</v>
      </c>
      <c r="J25" s="14">
        <v>47</v>
      </c>
      <c r="K25" s="14">
        <v>35</v>
      </c>
      <c r="L25" s="14">
        <v>56</v>
      </c>
      <c r="M25" s="19">
        <v>39</v>
      </c>
      <c r="N25" s="20">
        <v>23</v>
      </c>
      <c r="O25" s="14">
        <v>27</v>
      </c>
      <c r="P25" s="14">
        <v>94</v>
      </c>
      <c r="Q25" s="14">
        <v>68</v>
      </c>
      <c r="R25" s="14">
        <v>44</v>
      </c>
      <c r="S25" s="14">
        <v>26</v>
      </c>
      <c r="T25" s="14">
        <v>37</v>
      </c>
      <c r="U25" s="14">
        <v>35</v>
      </c>
      <c r="V25" s="14">
        <v>36</v>
      </c>
      <c r="W25" s="14">
        <v>44</v>
      </c>
      <c r="X25" s="14">
        <v>47</v>
      </c>
      <c r="Y25" s="14">
        <v>65</v>
      </c>
      <c r="Z25" s="14">
        <v>33</v>
      </c>
    </row>
    <row r="26" spans="2:26" x14ac:dyDescent="0.2">
      <c r="B26" s="1" t="s">
        <v>27</v>
      </c>
      <c r="C26" s="14">
        <v>34</v>
      </c>
      <c r="D26" s="14">
        <v>14</v>
      </c>
      <c r="E26" s="14">
        <v>29</v>
      </c>
      <c r="F26" s="14">
        <v>54</v>
      </c>
      <c r="G26" s="14">
        <v>11</v>
      </c>
      <c r="H26" s="14">
        <v>23</v>
      </c>
      <c r="I26" s="14">
        <v>40</v>
      </c>
      <c r="J26" s="14">
        <v>29</v>
      </c>
      <c r="K26" s="14">
        <v>40</v>
      </c>
      <c r="L26" s="14">
        <v>35</v>
      </c>
      <c r="M26" s="19">
        <v>26</v>
      </c>
      <c r="N26" s="20">
        <v>23</v>
      </c>
      <c r="O26" s="14">
        <v>29</v>
      </c>
      <c r="P26" s="14">
        <v>21</v>
      </c>
      <c r="Q26" s="14">
        <v>30</v>
      </c>
      <c r="R26" s="14">
        <v>44</v>
      </c>
      <c r="S26" s="14">
        <v>36</v>
      </c>
      <c r="T26" s="14">
        <v>41</v>
      </c>
      <c r="U26" s="14">
        <v>34</v>
      </c>
      <c r="V26" s="14">
        <v>37</v>
      </c>
      <c r="W26" s="14">
        <v>27</v>
      </c>
      <c r="X26" s="14">
        <v>34</v>
      </c>
      <c r="Y26" s="14">
        <v>44</v>
      </c>
      <c r="Z26" s="14">
        <v>32</v>
      </c>
    </row>
    <row r="27" spans="2:26" x14ac:dyDescent="0.2">
      <c r="B27" s="1" t="s">
        <v>28</v>
      </c>
      <c r="C27" s="14">
        <v>21</v>
      </c>
      <c r="D27" s="14">
        <v>11</v>
      </c>
      <c r="E27" s="14">
        <v>42</v>
      </c>
      <c r="F27" s="14">
        <v>32</v>
      </c>
      <c r="G27" s="14">
        <v>23</v>
      </c>
      <c r="H27" s="14">
        <v>23</v>
      </c>
      <c r="I27" s="14">
        <v>45</v>
      </c>
      <c r="J27" s="14">
        <v>38</v>
      </c>
      <c r="K27" s="14">
        <v>21</v>
      </c>
      <c r="L27" s="14">
        <v>12</v>
      </c>
      <c r="M27" s="19">
        <v>10</v>
      </c>
      <c r="N27" s="20">
        <v>10</v>
      </c>
      <c r="O27" s="14">
        <v>40</v>
      </c>
      <c r="P27" s="14">
        <v>30</v>
      </c>
      <c r="Q27" s="14">
        <v>24</v>
      </c>
      <c r="R27" s="14">
        <v>11</v>
      </c>
      <c r="S27" s="14">
        <v>34</v>
      </c>
      <c r="T27" s="14">
        <v>20</v>
      </c>
      <c r="U27" s="14">
        <v>38</v>
      </c>
      <c r="V27" s="14">
        <v>32</v>
      </c>
      <c r="W27" s="14">
        <v>21</v>
      </c>
      <c r="X27" s="14">
        <v>29</v>
      </c>
      <c r="Y27" s="14">
        <v>24</v>
      </c>
      <c r="Z27" s="14">
        <v>12</v>
      </c>
    </row>
    <row r="28" spans="2:26" x14ac:dyDescent="0.2">
      <c r="B28" s="25"/>
      <c r="C28" s="25"/>
    </row>
    <row r="29" spans="2:26" x14ac:dyDescent="0.2">
      <c r="B29" s="26" t="s">
        <v>29</v>
      </c>
      <c r="C29" s="26"/>
      <c r="D29" s="27"/>
    </row>
    <row r="30" spans="2:26" ht="22.5" x14ac:dyDescent="0.2">
      <c r="B30" s="28" t="s">
        <v>30</v>
      </c>
      <c r="C30" s="28"/>
      <c r="D30" s="2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Market Data</vt:lpstr>
      <vt:lpstr>Sheet1</vt:lpstr>
    </vt:vector>
  </TitlesOfParts>
  <Company>Flow Traders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Dankers</dc:creator>
  <cp:lastModifiedBy>Serge Enneman</cp:lastModifiedBy>
  <dcterms:created xsi:type="dcterms:W3CDTF">2016-12-14T13:27:11Z</dcterms:created>
  <dcterms:modified xsi:type="dcterms:W3CDTF">2017-01-16T16:55:58Z</dcterms:modified>
</cp:coreProperties>
</file>